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kod Bulanan" sheetId="1" state="visible" r:id="rId1"/>
    <sheet xmlns:r="http://schemas.openxmlformats.org/officeDocument/2006/relationships" name="Laporan Bulanan" sheetId="2" state="visible" r:id="rId2"/>
    <sheet xmlns:r="http://schemas.openxmlformats.org/officeDocument/2006/relationships" name="Semakan 5 Nombo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5">
    <font>
      <name val="Calibri"/>
      <family val="2"/>
      <color theme="1"/>
      <sz val="11"/>
      <scheme val="minor"/>
    </font>
    <font>
      <b val="1"/>
      <color rgb="00FFFFFF"/>
      <sz val="14"/>
    </font>
    <font>
      <color rgb="00475569"/>
      <sz val="9"/>
    </font>
    <font>
      <b val="1"/>
      <color rgb="00FFFFFF"/>
      <sz val="10"/>
    </font>
    <font/>
    <font>
      <b val="1"/>
    </font>
    <font>
      <i val="1"/>
      <color rgb="00475569"/>
      <sz val="9"/>
    </font>
    <font>
      <sz val="11"/>
    </font>
    <font>
      <color rgb="00000000"/>
      <sz val="11"/>
    </font>
    <font>
      <b val="1"/>
      <sz val="11"/>
    </font>
    <font>
      <b val="1"/>
      <color rgb="001D2B3A"/>
      <sz val="11"/>
    </font>
    <font>
      <b val="1"/>
      <sz val="12"/>
    </font>
    <font>
      <b val="1"/>
      <sz val="10"/>
    </font>
    <font>
      <sz val="10"/>
    </font>
    <font>
      <color rgb="00C0392B"/>
      <sz val="10"/>
    </font>
  </fonts>
  <fills count="6">
    <fill>
      <patternFill/>
    </fill>
    <fill>
      <patternFill patternType="gray125"/>
    </fill>
    <fill>
      <patternFill patternType="solid">
        <fgColor rgb="001D2B3A"/>
      </patternFill>
    </fill>
    <fill>
      <patternFill patternType="solid">
        <fgColor rgb="0000AEFF"/>
      </patternFill>
    </fill>
    <fill>
      <patternFill patternType="solid">
        <fgColor rgb="00F1F5F9"/>
      </patternFill>
    </fill>
    <fill>
      <patternFill patternType="solid">
        <fgColor rgb="00EAF5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0" borderId="1" pivotButton="0" quotePrefix="0" xfId="0"/>
    <xf numFmtId="4" fontId="4" fillId="0" borderId="1" pivotButton="0" quotePrefix="0" xfId="0"/>
    <xf numFmtId="0" fontId="0" fillId="4" borderId="1" pivotButton="0" quotePrefix="0" xfId="0"/>
    <xf numFmtId="4" fontId="0" fillId="4" borderId="1" pivotButton="0" quotePrefix="0" xfId="0"/>
    <xf numFmtId="4" fontId="4" fillId="4" borderId="1" pivotButton="0" quotePrefix="0" xfId="0"/>
    <xf numFmtId="4" fontId="5" fillId="4" borderId="1" pivotButton="0" quotePrefix="0" xfId="0"/>
    <xf numFmtId="0" fontId="5" fillId="0" borderId="1" applyAlignment="1" pivotButton="0" quotePrefix="0" xfId="0">
      <alignment horizontal="right"/>
    </xf>
    <xf numFmtId="4" fontId="5" fillId="5" borderId="1" pivotButton="0" quotePrefix="0" xfId="0"/>
    <xf numFmtId="0" fontId="6" fillId="0" borderId="0" pivotButton="0" quotePrefix="0" xfId="0"/>
    <xf numFmtId="0" fontId="7" fillId="0" borderId="1" pivotButton="0" quotePrefix="0" xfId="0"/>
    <xf numFmtId="4" fontId="8" fillId="0" borderId="1" pivotButton="0" quotePrefix="0" xfId="0"/>
    <xf numFmtId="0" fontId="2" fillId="0" borderId="1" applyAlignment="1" pivotButton="0" quotePrefix="0" xfId="0">
      <alignment vertical="center" wrapText="1"/>
    </xf>
    <xf numFmtId="0" fontId="9" fillId="5" borderId="1" pivotButton="0" quotePrefix="0" xfId="0"/>
    <xf numFmtId="4" fontId="10" fillId="5" borderId="1" pivotButton="0" quotePrefix="0" xfId="0"/>
    <xf numFmtId="0" fontId="5" fillId="0" borderId="1" pivotButton="0" quotePrefix="0" xfId="0"/>
    <xf numFmtId="164" fontId="5" fillId="0" borderId="1" pivotButton="0" quotePrefix="0" xfId="0"/>
    <xf numFmtId="0" fontId="11" fillId="5" borderId="1" applyAlignment="1" pivotButton="0" quotePrefix="0" xfId="0">
      <alignment horizontal="center"/>
    </xf>
    <xf numFmtId="0" fontId="12" fillId="4" borderId="1" applyAlignment="1" pivotButton="0" quotePrefix="0" xfId="0">
      <alignment vertical="center" wrapText="1"/>
    </xf>
    <xf numFmtId="0" fontId="13" fillId="4" borderId="1" applyAlignment="1" pivotButton="0" quotePrefix="0" xfId="0">
      <alignment vertical="center" wrapText="1"/>
    </xf>
    <xf numFmtId="0" fontId="14" fillId="4" borderId="1" applyAlignment="1" pivotButton="0" quotePrefix="0" xfId="0">
      <alignment vertical="center" wrapText="1"/>
    </xf>
    <xf numFmtId="0" fontId="12" fillId="0" borderId="1" applyAlignment="1" pivotButton="0" quotePrefix="0" xfId="0">
      <alignment vertical="center" wrapText="1"/>
    </xf>
    <xf numFmtId="0" fontId="13" fillId="0" borderId="1" applyAlignment="1" pivotButton="0" quotePrefix="0" xfId="0">
      <alignment vertical="center" wrapText="1"/>
    </xf>
    <xf numFmtId="0" fontId="14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8" customWidth="1" min="3" max="3"/>
    <col width="14" customWidth="1" min="4" max="4"/>
    <col width="14" customWidth="1" min="5" max="5"/>
    <col width="14" customWidth="1" min="6" max="6"/>
  </cols>
  <sheetData>
    <row r="1" ht="30" customHeight="1">
      <c r="A1" s="1" t="inlineStr">
        <is>
          <t>REKOD KEWANGAN BULANAN</t>
        </is>
      </c>
    </row>
    <row r="2" ht="20" customHeight="1">
      <c r="A2" s="2" t="inlineStr">
        <is>
          <t>Isi setiap transaksi di sini. Lajur Baki dan sheet 'Laporan Bulanan' akan kira sendiri.</t>
        </is>
      </c>
    </row>
    <row r="4" ht="24" customHeight="1">
      <c r="A4" s="3" t="inlineStr">
        <is>
          <t>Tarikh</t>
        </is>
      </c>
      <c r="B4" s="3" t="inlineStr">
        <is>
          <t>Perkara</t>
        </is>
      </c>
      <c r="C4" s="3" t="inlineStr">
        <is>
          <t>Kategori</t>
        </is>
      </c>
      <c r="D4" s="3" t="inlineStr">
        <is>
          <t>Masuk (RM)</t>
        </is>
      </c>
      <c r="E4" s="3" t="inlineStr">
        <is>
          <t>Keluar (RM)</t>
        </is>
      </c>
      <c r="F4" s="3" t="inlineStr">
        <is>
          <t>Baki (RM)</t>
        </is>
      </c>
    </row>
    <row r="5">
      <c r="A5" s="4" t="inlineStr">
        <is>
          <t>2026-01-03</t>
        </is>
      </c>
      <c r="B5" s="4" t="inlineStr">
        <is>
          <t>Jualan kaunter</t>
        </is>
      </c>
      <c r="C5" s="4" t="inlineStr">
        <is>
          <t>Jualan</t>
        </is>
      </c>
      <c r="D5" s="5" t="n">
        <v>1850</v>
      </c>
      <c r="E5" s="5" t="n"/>
      <c r="F5" s="6">
        <f>0+D5-E5</f>
        <v/>
      </c>
    </row>
    <row r="6">
      <c r="A6" s="7" t="inlineStr">
        <is>
          <t>2026-01-05</t>
        </is>
      </c>
      <c r="B6" s="7" t="inlineStr">
        <is>
          <t>Belian stok - pembekal Sinar</t>
        </is>
      </c>
      <c r="C6" s="7" t="inlineStr">
        <is>
          <t>Kos Jualan</t>
        </is>
      </c>
      <c r="D6" s="8" t="n"/>
      <c r="E6" s="8" t="n">
        <v>4200</v>
      </c>
      <c r="F6" s="9">
        <f>F5+D6-E6</f>
        <v/>
      </c>
    </row>
    <row r="7">
      <c r="A7" s="4" t="inlineStr">
        <is>
          <t>2026-01-07</t>
        </is>
      </c>
      <c r="B7" s="4" t="inlineStr">
        <is>
          <t>Jualan kaunter</t>
        </is>
      </c>
      <c r="C7" s="4" t="inlineStr">
        <is>
          <t>Jualan</t>
        </is>
      </c>
      <c r="D7" s="5" t="n">
        <v>2310</v>
      </c>
      <c r="E7" s="5" t="n"/>
      <c r="F7" s="6">
        <f>F6+D7-E7</f>
        <v/>
      </c>
    </row>
    <row r="8">
      <c r="A8" s="7" t="inlineStr">
        <is>
          <t>2026-01-10</t>
        </is>
      </c>
      <c r="B8" s="7" t="inlineStr">
        <is>
          <t>Sewa kedai Januari</t>
        </is>
      </c>
      <c r="C8" s="7" t="inlineStr">
        <is>
          <t>Belanja Operasi</t>
        </is>
      </c>
      <c r="D8" s="8" t="n"/>
      <c r="E8" s="8" t="n">
        <v>1800</v>
      </c>
      <c r="F8" s="9">
        <f>F7+D8-E8</f>
        <v/>
      </c>
    </row>
    <row r="9">
      <c r="A9" s="4" t="inlineStr">
        <is>
          <t>2026-01-12</t>
        </is>
      </c>
      <c r="B9" s="4" t="inlineStr">
        <is>
          <t>Jualan kaunter</t>
        </is>
      </c>
      <c r="C9" s="4" t="inlineStr">
        <is>
          <t>Jualan</t>
        </is>
      </c>
      <c r="D9" s="5" t="n">
        <v>1975</v>
      </c>
      <c r="E9" s="5" t="n"/>
      <c r="F9" s="6">
        <f>F8+D9-E9</f>
        <v/>
      </c>
    </row>
    <row r="10">
      <c r="A10" s="7" t="inlineStr">
        <is>
          <t>2026-01-15</t>
        </is>
      </c>
      <c r="B10" s="7" t="inlineStr">
        <is>
          <t>Bil elektrik</t>
        </is>
      </c>
      <c r="C10" s="7" t="inlineStr">
        <is>
          <t>Belanja Operasi</t>
        </is>
      </c>
      <c r="D10" s="8" t="n"/>
      <c r="E10" s="8" t="n">
        <v>320</v>
      </c>
      <c r="F10" s="9">
        <f>F9+D10-E10</f>
        <v/>
      </c>
    </row>
    <row r="11">
      <c r="A11" s="4" t="inlineStr">
        <is>
          <t>2026-01-18</t>
        </is>
      </c>
      <c r="B11" s="4" t="inlineStr">
        <is>
          <t>Jualan kaunter</t>
        </is>
      </c>
      <c r="C11" s="4" t="inlineStr">
        <is>
          <t>Jualan</t>
        </is>
      </c>
      <c r="D11" s="5" t="n">
        <v>2640</v>
      </c>
      <c r="E11" s="5" t="n"/>
      <c r="F11" s="6">
        <f>F10+D11-E11</f>
        <v/>
      </c>
    </row>
    <row r="12">
      <c r="A12" s="7" t="inlineStr">
        <is>
          <t>2026-01-20</t>
        </is>
      </c>
      <c r="B12" s="7" t="inlineStr">
        <is>
          <t>Belian stok - pembekal Delima</t>
        </is>
      </c>
      <c r="C12" s="7" t="inlineStr">
        <is>
          <t>Kos Jualan</t>
        </is>
      </c>
      <c r="D12" s="8" t="n"/>
      <c r="E12" s="8" t="n">
        <v>3100</v>
      </c>
      <c r="F12" s="9">
        <f>F11+D12-E12</f>
        <v/>
      </c>
    </row>
    <row r="13">
      <c r="A13" s="4" t="inlineStr">
        <is>
          <t>2026-01-22</t>
        </is>
      </c>
      <c r="B13" s="4" t="inlineStr">
        <is>
          <t>Gaji pekerja</t>
        </is>
      </c>
      <c r="C13" s="4" t="inlineStr">
        <is>
          <t>Belanja Operasi</t>
        </is>
      </c>
      <c r="D13" s="5" t="n"/>
      <c r="E13" s="5" t="n">
        <v>2400</v>
      </c>
      <c r="F13" s="6">
        <f>F12+D13-E13</f>
        <v/>
      </c>
    </row>
    <row r="14">
      <c r="A14" s="7" t="inlineStr">
        <is>
          <t>2026-01-25</t>
        </is>
      </c>
      <c r="B14" s="7" t="inlineStr">
        <is>
          <t>Jualan kaunter</t>
        </is>
      </c>
      <c r="C14" s="7" t="inlineStr">
        <is>
          <t>Jualan</t>
        </is>
      </c>
      <c r="D14" s="8" t="n">
        <v>2180</v>
      </c>
      <c r="E14" s="8" t="n"/>
      <c r="F14" s="9">
        <f>F13+D14-E14</f>
        <v/>
      </c>
    </row>
    <row r="15">
      <c r="A15" s="4" t="inlineStr">
        <is>
          <t>2026-01-28</t>
        </is>
      </c>
      <c r="B15" s="4" t="inlineStr">
        <is>
          <t>Jualan online</t>
        </is>
      </c>
      <c r="C15" s="4" t="inlineStr">
        <is>
          <t>Jualan</t>
        </is>
      </c>
      <c r="D15" s="5" t="n">
        <v>1445</v>
      </c>
      <c r="E15" s="5" t="n"/>
      <c r="F15" s="6">
        <f>F14+D15-E15</f>
        <v/>
      </c>
    </row>
    <row r="16">
      <c r="A16" s="7" t="inlineStr">
        <is>
          <t>2026-01-30</t>
        </is>
      </c>
      <c r="B16" s="7" t="inlineStr">
        <is>
          <t>Internet + telefon</t>
        </is>
      </c>
      <c r="C16" s="7" t="inlineStr">
        <is>
          <t>Belanja Operasi</t>
        </is>
      </c>
      <c r="D16" s="8" t="n"/>
      <c r="E16" s="8" t="n">
        <v>180</v>
      </c>
      <c r="F16" s="10">
        <f>F15+D16-E16</f>
        <v/>
      </c>
    </row>
    <row r="17">
      <c r="A17" s="4" t="n"/>
      <c r="B17" s="4" t="n"/>
      <c r="C17" s="4" t="n"/>
      <c r="D17" s="5" t="n"/>
      <c r="E17" s="5" t="n"/>
      <c r="F17" s="6">
        <f>F16+D17-E17</f>
        <v/>
      </c>
    </row>
    <row r="18">
      <c r="A18" s="7" t="n"/>
      <c r="B18" s="7" t="n"/>
      <c r="C18" s="7" t="n"/>
      <c r="D18" s="8" t="n"/>
      <c r="E18" s="8" t="n"/>
      <c r="F18" s="9">
        <f>F17+D18-E18</f>
        <v/>
      </c>
    </row>
    <row r="19">
      <c r="A19" s="4" t="n"/>
      <c r="B19" s="4" t="n"/>
      <c r="C19" s="4" t="n"/>
      <c r="D19" s="5" t="n"/>
      <c r="E19" s="5" t="n"/>
      <c r="F19" s="6">
        <f>F18+D19-E19</f>
        <v/>
      </c>
    </row>
    <row r="20">
      <c r="A20" s="7" t="n"/>
      <c r="B20" s="7" t="n"/>
      <c r="C20" s="7" t="n"/>
      <c r="D20" s="8" t="n"/>
      <c r="E20" s="8" t="n"/>
      <c r="F20" s="9">
        <f>F19+D20-E20</f>
        <v/>
      </c>
    </row>
    <row r="21">
      <c r="A21" s="4" t="n"/>
      <c r="B21" s="4" t="n"/>
      <c r="C21" s="4" t="n"/>
      <c r="D21" s="5" t="n"/>
      <c r="E21" s="5" t="n"/>
      <c r="F21" s="6">
        <f>F20+D21-E21</f>
        <v/>
      </c>
    </row>
    <row r="22">
      <c r="A22" s="7" t="n"/>
      <c r="B22" s="7" t="n"/>
      <c r="C22" s="7" t="n"/>
      <c r="D22" s="8" t="n"/>
      <c r="E22" s="8" t="n"/>
      <c r="F22" s="9">
        <f>F21+D22-E22</f>
        <v/>
      </c>
    </row>
    <row r="23">
      <c r="A23" s="4" t="n"/>
      <c r="B23" s="4" t="n"/>
      <c r="C23" s="4" t="n"/>
      <c r="D23" s="5" t="n"/>
      <c r="E23" s="5" t="n"/>
      <c r="F23" s="6">
        <f>F22+D23-E23</f>
        <v/>
      </c>
    </row>
    <row r="24">
      <c r="A24" s="7" t="n"/>
      <c r="B24" s="7" t="n"/>
      <c r="C24" s="7" t="n"/>
      <c r="D24" s="8" t="n"/>
      <c r="E24" s="8" t="n"/>
      <c r="F24" s="9">
        <f>F23+D24-E24</f>
        <v/>
      </c>
    </row>
    <row r="25">
      <c r="A25" s="4" t="n"/>
      <c r="B25" s="4" t="n"/>
      <c r="C25" s="4" t="n"/>
      <c r="D25" s="5" t="n"/>
      <c r="E25" s="5" t="n"/>
      <c r="F25" s="6">
        <f>F24+D25-E25</f>
        <v/>
      </c>
    </row>
    <row r="26">
      <c r="A26" s="7" t="n"/>
      <c r="B26" s="7" t="n"/>
      <c r="C26" s="7" t="n"/>
      <c r="D26" s="8" t="n"/>
      <c r="E26" s="8" t="n"/>
      <c r="F26" s="9">
        <f>F25+D26-E26</f>
        <v/>
      </c>
    </row>
    <row r="27">
      <c r="A27" s="4" t="n"/>
      <c r="B27" s="4" t="n"/>
      <c r="C27" s="4" t="n"/>
      <c r="D27" s="5" t="n"/>
      <c r="E27" s="5" t="n"/>
      <c r="F27" s="6">
        <f>F26+D27-E27</f>
        <v/>
      </c>
    </row>
    <row r="28">
      <c r="A28" s="7" t="n"/>
      <c r="B28" s="7" t="n"/>
      <c r="C28" s="7" t="n"/>
      <c r="D28" s="8" t="n"/>
      <c r="E28" s="8" t="n"/>
      <c r="F28" s="9">
        <f>F27+D28-E28</f>
        <v/>
      </c>
    </row>
    <row r="29">
      <c r="A29" s="4" t="n"/>
      <c r="B29" s="4" t="n"/>
      <c r="C29" s="4" t="n"/>
      <c r="D29" s="5" t="n"/>
      <c r="E29" s="5" t="n"/>
      <c r="F29" s="6">
        <f>F28+D29-E29</f>
        <v/>
      </c>
    </row>
    <row r="30">
      <c r="A30" s="7" t="n"/>
      <c r="B30" s="7" t="n"/>
      <c r="C30" s="7" t="n"/>
      <c r="D30" s="8" t="n"/>
      <c r="E30" s="8" t="n"/>
      <c r="F30" s="9">
        <f>F29+D30-E30</f>
        <v/>
      </c>
    </row>
    <row r="31">
      <c r="A31" s="4" t="n"/>
      <c r="B31" s="4" t="n"/>
      <c r="C31" s="4" t="n"/>
      <c r="D31" s="5" t="n"/>
      <c r="E31" s="5" t="n"/>
      <c r="F31" s="6">
        <f>F30+D31-E31</f>
        <v/>
      </c>
    </row>
    <row r="32">
      <c r="A32" s="7" t="n"/>
      <c r="B32" s="7" t="n"/>
      <c r="C32" s="7" t="n"/>
      <c r="D32" s="8" t="n"/>
      <c r="E32" s="8" t="n"/>
      <c r="F32" s="9">
        <f>F31+D32-E32</f>
        <v/>
      </c>
    </row>
    <row r="33">
      <c r="A33" s="4" t="n"/>
      <c r="B33" s="4" t="n"/>
      <c r="C33" s="4" t="n"/>
      <c r="D33" s="5" t="n"/>
      <c r="E33" s="5" t="n"/>
      <c r="F33" s="6">
        <f>F32+D33-E33</f>
        <v/>
      </c>
    </row>
    <row r="34">
      <c r="A34" s="7" t="n"/>
      <c r="B34" s="7" t="n"/>
      <c r="C34" s="7" t="n"/>
      <c r="D34" s="8" t="n"/>
      <c r="E34" s="8" t="n"/>
      <c r="F34" s="9">
        <f>F33+D34-E34</f>
        <v/>
      </c>
    </row>
    <row r="35">
      <c r="A35" s="4" t="n"/>
      <c r="B35" s="4" t="n"/>
      <c r="C35" s="4" t="n"/>
      <c r="D35" s="5" t="n"/>
      <c r="E35" s="5" t="n"/>
      <c r="F35" s="6">
        <f>F34+D35-E35</f>
        <v/>
      </c>
    </row>
    <row r="36">
      <c r="A36" s="7" t="n"/>
      <c r="B36" s="7" t="n"/>
      <c r="C36" s="7" t="n"/>
      <c r="D36" s="8" t="n"/>
      <c r="E36" s="8" t="n"/>
      <c r="F36" s="9">
        <f>F35+D36-E36</f>
        <v/>
      </c>
    </row>
    <row r="37">
      <c r="A37" s="4" t="n"/>
      <c r="B37" s="4" t="n"/>
      <c r="C37" s="4" t="n"/>
      <c r="D37" s="5" t="n"/>
      <c r="E37" s="5" t="n"/>
      <c r="F37" s="6">
        <f>F36+D37-E37</f>
        <v/>
      </c>
    </row>
    <row r="38">
      <c r="A38" s="7" t="n"/>
      <c r="B38" s="7" t="n"/>
      <c r="C38" s="7" t="n"/>
      <c r="D38" s="8" t="n"/>
      <c r="E38" s="8" t="n"/>
      <c r="F38" s="9">
        <f>F37+D38-E38</f>
        <v/>
      </c>
    </row>
    <row r="39">
      <c r="A39" s="4" t="n"/>
      <c r="B39" s="4" t="n"/>
      <c r="C39" s="4" t="n"/>
      <c r="D39" s="5" t="n"/>
      <c r="E39" s="5" t="n"/>
      <c r="F39" s="6">
        <f>F38+D39-E39</f>
        <v/>
      </c>
    </row>
    <row r="40">
      <c r="A40" s="7" t="n"/>
      <c r="B40" s="7" t="n"/>
      <c r="C40" s="7" t="n"/>
      <c r="D40" s="8" t="n"/>
      <c r="E40" s="8" t="n"/>
      <c r="F40" s="9">
        <f>F39+D40-E40</f>
        <v/>
      </c>
    </row>
    <row r="41">
      <c r="A41" s="4" t="n"/>
      <c r="B41" s="4" t="n"/>
      <c r="C41" s="4" t="n"/>
      <c r="D41" s="5" t="n"/>
      <c r="E41" s="5" t="n"/>
      <c r="F41" s="6">
        <f>F40+D41-E41</f>
        <v/>
      </c>
    </row>
    <row r="42">
      <c r="A42" s="7" t="n"/>
      <c r="B42" s="7" t="n"/>
      <c r="C42" s="7" t="n"/>
      <c r="D42" s="8" t="n"/>
      <c r="E42" s="8" t="n"/>
      <c r="F42" s="9">
        <f>F41+D42-E42</f>
        <v/>
      </c>
    </row>
    <row r="43">
      <c r="A43" s="4" t="n"/>
      <c r="B43" s="4" t="n"/>
      <c r="C43" s="4" t="n"/>
      <c r="D43" s="5" t="n"/>
      <c r="E43" s="5" t="n"/>
      <c r="F43" s="6">
        <f>F42+D43-E43</f>
        <v/>
      </c>
    </row>
    <row r="44">
      <c r="A44" s="7" t="n"/>
      <c r="B44" s="7" t="n"/>
      <c r="C44" s="7" t="n"/>
      <c r="D44" s="8" t="n"/>
      <c r="E44" s="8" t="n"/>
      <c r="F44" s="9">
        <f>F43+D44-E44</f>
        <v/>
      </c>
    </row>
    <row r="45">
      <c r="A45" s="4" t="n"/>
      <c r="B45" s="4" t="n"/>
      <c r="C45" s="4" t="n"/>
      <c r="D45" s="5" t="n"/>
      <c r="E45" s="5" t="n"/>
      <c r="F45" s="6">
        <f>F44+D45-E45</f>
        <v/>
      </c>
    </row>
    <row r="46">
      <c r="A46" s="7" t="n"/>
      <c r="B46" s="7" t="n"/>
      <c r="C46" s="7" t="n"/>
      <c r="D46" s="8" t="n"/>
      <c r="E46" s="8" t="n"/>
      <c r="F46" s="9">
        <f>F45+D46-E46</f>
        <v/>
      </c>
    </row>
    <row r="47">
      <c r="A47" s="4" t="n"/>
      <c r="B47" s="4" t="n"/>
      <c r="C47" s="4" t="n"/>
      <c r="D47" s="5" t="n"/>
      <c r="E47" s="5" t="n"/>
      <c r="F47" s="6">
        <f>F46+D47-E47</f>
        <v/>
      </c>
    </row>
    <row r="48">
      <c r="A48" s="7" t="n"/>
      <c r="B48" s="7" t="n"/>
      <c r="C48" s="7" t="n"/>
      <c r="D48" s="8" t="n"/>
      <c r="E48" s="8" t="n"/>
      <c r="F48" s="9">
        <f>F47+D48-E48</f>
        <v/>
      </c>
    </row>
    <row r="49">
      <c r="A49" s="4" t="n"/>
      <c r="B49" s="4" t="n"/>
      <c r="C49" s="4" t="n"/>
      <c r="D49" s="5" t="n"/>
      <c r="E49" s="5" t="n"/>
      <c r="F49" s="6">
        <f>F48+D49-E49</f>
        <v/>
      </c>
    </row>
    <row r="50">
      <c r="A50" s="7" t="n"/>
      <c r="B50" s="7" t="n"/>
      <c r="C50" s="7" t="n"/>
      <c r="D50" s="8" t="n"/>
      <c r="E50" s="8" t="n"/>
      <c r="F50" s="9">
        <f>F49+D50-E50</f>
        <v/>
      </c>
    </row>
    <row r="51">
      <c r="A51" s="4" t="n"/>
      <c r="B51" s="4" t="n"/>
      <c r="C51" s="4" t="n"/>
      <c r="D51" s="5" t="n"/>
      <c r="E51" s="5" t="n"/>
      <c r="F51" s="6">
        <f>F50+D51-E51</f>
        <v/>
      </c>
    </row>
    <row r="52">
      <c r="A52" s="7" t="n"/>
      <c r="B52" s="7" t="n"/>
      <c r="C52" s="7" t="n"/>
      <c r="D52" s="8" t="n"/>
      <c r="E52" s="8" t="n"/>
      <c r="F52" s="9">
        <f>F51+D52-E52</f>
        <v/>
      </c>
    </row>
    <row r="53">
      <c r="A53" s="4" t="n"/>
      <c r="B53" s="4" t="n"/>
      <c r="C53" s="4" t="n"/>
      <c r="D53" s="5" t="n"/>
      <c r="E53" s="5" t="n"/>
      <c r="F53" s="6">
        <f>F52+D53-E53</f>
        <v/>
      </c>
    </row>
    <row r="54">
      <c r="A54" s="7" t="n"/>
      <c r="B54" s="7" t="n"/>
      <c r="C54" s="7" t="n"/>
      <c r="D54" s="8" t="n"/>
      <c r="E54" s="8" t="n"/>
      <c r="F54" s="9">
        <f>F53+D54-E54</f>
        <v/>
      </c>
    </row>
    <row r="55">
      <c r="A55" s="4" t="n"/>
      <c r="B55" s="4" t="n"/>
      <c r="C55" s="4" t="n"/>
      <c r="D55" s="5" t="n"/>
      <c r="E55" s="5" t="n"/>
      <c r="F55" s="6">
        <f>F54+D55-E55</f>
        <v/>
      </c>
    </row>
    <row r="56">
      <c r="A56" s="7" t="n"/>
      <c r="B56" s="7" t="n"/>
      <c r="C56" s="7" t="n"/>
      <c r="D56" s="8" t="n"/>
      <c r="E56" s="8" t="n"/>
      <c r="F56" s="9">
        <f>F55+D56-E56</f>
        <v/>
      </c>
    </row>
    <row r="57">
      <c r="A57" s="4" t="n"/>
      <c r="B57" s="4" t="n"/>
      <c r="C57" s="4" t="n"/>
      <c r="D57" s="5" t="n"/>
      <c r="E57" s="5" t="n"/>
      <c r="F57" s="6">
        <f>F56+D57-E57</f>
        <v/>
      </c>
    </row>
    <row r="58">
      <c r="A58" s="7" t="n"/>
      <c r="B58" s="7" t="n"/>
      <c r="C58" s="7" t="n"/>
      <c r="D58" s="8" t="n"/>
      <c r="E58" s="8" t="n"/>
      <c r="F58" s="9">
        <f>F57+D58-E58</f>
        <v/>
      </c>
    </row>
    <row r="59">
      <c r="A59" s="4" t="n"/>
      <c r="B59" s="4" t="n"/>
      <c r="C59" s="4" t="n"/>
      <c r="D59" s="5" t="n"/>
      <c r="E59" s="5" t="n"/>
      <c r="F59" s="6">
        <f>F58+D59-E59</f>
        <v/>
      </c>
    </row>
    <row r="60">
      <c r="A60" s="7" t="n"/>
      <c r="B60" s="7" t="n"/>
      <c r="C60" s="7" t="n"/>
      <c r="D60" s="8" t="n"/>
      <c r="E60" s="8" t="n"/>
      <c r="F60" s="9">
        <f>F59+D60-E60</f>
        <v/>
      </c>
    </row>
    <row r="61">
      <c r="A61" s="4" t="n"/>
      <c r="B61" s="4" t="n"/>
      <c r="C61" s="4" t="n"/>
      <c r="D61" s="5" t="n"/>
      <c r="E61" s="5" t="n"/>
      <c r="F61" s="6">
        <f>F60+D61-E61</f>
        <v/>
      </c>
    </row>
    <row r="62">
      <c r="A62" s="7" t="n"/>
      <c r="B62" s="7" t="n"/>
      <c r="C62" s="7" t="n"/>
      <c r="D62" s="8" t="n"/>
      <c r="E62" s="8" t="n"/>
      <c r="F62" s="9">
        <f>F61+D62-E62</f>
        <v/>
      </c>
    </row>
    <row r="63">
      <c r="A63" s="4" t="n"/>
      <c r="B63" s="4" t="n"/>
      <c r="C63" s="4" t="n"/>
      <c r="D63" s="5" t="n"/>
      <c r="E63" s="5" t="n"/>
      <c r="F63" s="6">
        <f>F62+D63-E63</f>
        <v/>
      </c>
    </row>
    <row r="64">
      <c r="A64" s="7" t="n"/>
      <c r="B64" s="7" t="n"/>
      <c r="C64" s="7" t="n"/>
      <c r="D64" s="8" t="n"/>
      <c r="E64" s="8" t="n"/>
      <c r="F64" s="9">
        <f>F63+D64-E64</f>
        <v/>
      </c>
    </row>
    <row r="65">
      <c r="C65" s="11" t="inlineStr">
        <is>
          <t>JUMLAH</t>
        </is>
      </c>
      <c r="D65" s="12">
        <f>SUM(D5:D64)</f>
        <v/>
      </c>
      <c r="E65" s="12">
        <f>SUM(E5:E64)</f>
        <v/>
      </c>
      <c r="F65" s="12">
        <f>D65-E65</f>
        <v/>
      </c>
    </row>
    <row r="67">
      <c r="B67" s="13" t="inlineStr">
        <is>
          <t>Kategori mesti ditulis sama persis: Jualan / Kos Jualan / Belanja Operasi / Lain-lain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6" customWidth="1" min="3" max="3"/>
  </cols>
  <sheetData>
    <row r="1" ht="30" customHeight="1">
      <c r="A1" s="1" t="inlineStr">
        <is>
          <t>LAPORAN KEWANGAN BULANAN (UNTUNG RUGI)</t>
        </is>
      </c>
    </row>
    <row r="2" ht="20" customHeight="1">
      <c r="A2" s="2" t="inlineStr">
        <is>
          <t>Nombor di sini datang terus dari sheet 'Rekod Bulanan' — jangan taip manual.</t>
        </is>
      </c>
    </row>
    <row r="4" ht="24" customHeight="1">
      <c r="A4" s="3" t="inlineStr">
        <is>
          <t>Butiran</t>
        </is>
      </c>
      <c r="B4" s="3" t="inlineStr">
        <is>
          <t>Jumlah (RM)</t>
        </is>
      </c>
      <c r="C4" s="3" t="inlineStr">
        <is>
          <t>Nota</t>
        </is>
      </c>
    </row>
    <row r="5" ht="28" customHeight="1">
      <c r="A5" s="14" t="inlineStr">
        <is>
          <t>Jualan (pendapatan)</t>
        </is>
      </c>
      <c r="B5" s="15">
        <f>SUMIF('Rekod Bulanan'!$C$5:$C$64,"Jualan",'Rekod Bulanan'!$D$5:$D$64)</f>
        <v/>
      </c>
      <c r="C5" s="16" t="inlineStr">
        <is>
          <t>Semua wang masuk dari jualan barang atau servis.</t>
        </is>
      </c>
    </row>
    <row r="6" ht="28" customHeight="1">
      <c r="A6" s="14" t="inlineStr">
        <is>
          <t>Tolak: Kos Jualan</t>
        </is>
      </c>
      <c r="B6" s="15">
        <f>SUMIF('Rekod Bulanan'!$C$5:$C$64,"Kos Jualan",'Rekod Bulanan'!$E$5:$E$64)</f>
        <v/>
      </c>
      <c r="C6" s="16" t="inlineStr">
        <is>
          <t>Kos stok/bahan yang anda jual. Naik-turun ikut jualan.</t>
        </is>
      </c>
    </row>
    <row r="7" ht="28" customHeight="1">
      <c r="A7" s="17">
        <f> Untung Kasar</f>
        <v/>
      </c>
      <c r="B7" s="18">
        <f>B5-B6</f>
        <v/>
      </c>
      <c r="C7" s="16" t="inlineStr">
        <is>
          <t>Jualan tolak kos jualan. Ini belum untung sebenar.</t>
        </is>
      </c>
    </row>
    <row r="8" ht="28" customHeight="1">
      <c r="A8" s="14" t="inlineStr">
        <is>
          <t>Tolak: Belanja Operasi</t>
        </is>
      </c>
      <c r="B8" s="15">
        <f>SUMIF('Rekod Bulanan'!$C$5:$C$64,"Belanja Operasi",'Rekod Bulanan'!$E$5:$E$64)</f>
        <v/>
      </c>
      <c r="C8" s="16" t="inlineStr">
        <is>
          <t>Sewa, gaji, bil — tetap datang walaupun tak jual apa-apa.</t>
        </is>
      </c>
    </row>
    <row r="9" ht="28" customHeight="1">
      <c r="A9" s="14" t="inlineStr">
        <is>
          <t>Tolak: Lain-lain</t>
        </is>
      </c>
      <c r="B9" s="15">
        <f>SUMIF('Rekod Bulanan'!$C$5:$C$64,"Lain-lain",'Rekod Bulanan'!$E$5:$E$64)</f>
        <v/>
      </c>
      <c r="C9" s="16" t="inlineStr">
        <is>
          <t>Apa-apa keluar yang tak masuk kategori di atas.</t>
        </is>
      </c>
    </row>
    <row r="10" ht="28" customHeight="1">
      <c r="A10" s="17">
        <f> Untung Bersih</f>
        <v/>
      </c>
      <c r="B10" s="18">
        <f>B7-B8-B9</f>
        <v/>
      </c>
      <c r="C10" s="16" t="inlineStr">
        <is>
          <t>Nombor yang betul-betul tinggal. Negatif bermakna rugi bulan ini.</t>
        </is>
      </c>
    </row>
    <row r="12">
      <c r="A12" s="19" t="inlineStr">
        <is>
          <t>Margin untung bersih (%)</t>
        </is>
      </c>
      <c r="B12" s="20">
        <f>IF(B5=0,"",B10/B5)</f>
        <v/>
      </c>
      <c r="C12" s="16" t="inlineStr">
        <is>
          <t>Untung bersih dibahagi jualan. Banding bulan ke bulan, bukan dengan kedai lain.</t>
        </is>
      </c>
    </row>
    <row r="14">
      <c r="A14" s="19" t="inlineStr">
        <is>
          <t>Status bulan ini</t>
        </is>
      </c>
      <c r="B14" s="21">
        <f>IF(B10&gt;0,"UNTUNG",IF(B10=0,"SERI","RUGI"))</f>
        <v/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44" customWidth="1" min="3" max="3"/>
  </cols>
  <sheetData>
    <row r="1" ht="30" customHeight="1">
      <c r="A1" s="1" t="inlineStr">
        <is>
          <t>SEMAKAN 5 NOMBOR SETIAP BULAN</t>
        </is>
      </c>
    </row>
    <row r="2" ht="20" customHeight="1">
      <c r="A2" s="2" t="inlineStr">
        <is>
          <t>Lima nombor yang bos kena tengok — bukan seluruh laporan.</t>
        </is>
      </c>
    </row>
    <row r="4" ht="24" customHeight="1">
      <c r="A4" s="3" t="inlineStr">
        <is>
          <t>Nombor</t>
        </is>
      </c>
      <c r="B4" s="3" t="inlineStr">
        <is>
          <t>Di mana cari</t>
        </is>
      </c>
      <c r="C4" s="3" t="inlineStr">
        <is>
          <t>Tanda perlu bertindak</t>
        </is>
      </c>
    </row>
    <row r="5" ht="34" customHeight="1">
      <c r="A5" s="22" t="inlineStr">
        <is>
          <t>1. Jualan bulan ini</t>
        </is>
      </c>
      <c r="B5" s="23" t="inlineStr">
        <is>
          <t>'Laporan Bulanan' B5</t>
        </is>
      </c>
      <c r="C5" s="24" t="inlineStr">
        <is>
          <t>Turun 2 bulan berturut-turut.</t>
        </is>
      </c>
    </row>
    <row r="6" ht="34" customHeight="1">
      <c r="A6" s="25" t="inlineStr">
        <is>
          <t>2. Untung bersih</t>
        </is>
      </c>
      <c r="B6" s="26" t="inlineStr">
        <is>
          <t>'Laporan Bulanan' B10</t>
        </is>
      </c>
      <c r="C6" s="27" t="inlineStr">
        <is>
          <t>Negatif, atau turun walaupun jualan naik.</t>
        </is>
      </c>
    </row>
    <row r="7" ht="34" customHeight="1">
      <c r="A7" s="22" t="inlineStr">
        <is>
          <t>3. Margin untung bersih</t>
        </is>
      </c>
      <c r="B7" s="23" t="inlineStr">
        <is>
          <t>'Laporan Bulanan' B12</t>
        </is>
      </c>
      <c r="C7" s="24" t="inlineStr">
        <is>
          <t>Menyusut sedangkan jualan sama — kos sedang naik.</t>
        </is>
      </c>
    </row>
    <row r="8" ht="34" customHeight="1">
      <c r="A8" s="25" t="inlineStr">
        <is>
          <t>4. Baki tunai hujung bulan</t>
        </is>
      </c>
      <c r="B8" s="26" t="inlineStr">
        <is>
          <t>'Rekod Bulanan' lajur Baki</t>
        </is>
      </c>
      <c r="C8" s="27" t="inlineStr">
        <is>
          <t>Untung positif tapi baki tunai jatuh.</t>
        </is>
      </c>
    </row>
    <row r="9" ht="34" customHeight="1">
      <c r="A9" s="22" t="inlineStr">
        <is>
          <t>5. Hutang pelanggan belum kutip</t>
        </is>
      </c>
      <c r="B9" s="23" t="inlineStr">
        <is>
          <t>Senarai invois belum dibayar</t>
        </is>
      </c>
      <c r="C9" s="24" t="inlineStr">
        <is>
          <t>Lebih 60 hari, atau lebih besar dari baki tunai.</t>
        </is>
      </c>
    </row>
    <row r="11">
      <c r="A11" s="13" t="inlineStr">
        <is>
          <t>Templat percuma dari Niagawan — niagawan.com/my/blog/</t>
        </is>
      </c>
    </row>
  </sheetData>
  <mergeCells count="3">
    <mergeCell ref="A1:C1"/>
    <mergeCell ref="A11:C1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2026-08-06T02:32:38Z</dcterms:created>
  <dcterms:modified xmlns:dcterms="http://purl.org/dc/terms/" xmlns:xsi="http://www.w3.org/2001/XMLSchema-instance" xsi:type="dcterms:W3CDTF">2026-08-06T02:32:38Z</dcterms:modified>
</cp:coreProperties>
</file>