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sting Produ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RM&quot;#,##0.00"/>
    <numFmt numFmtId="165" formatCode="0.0&quot;%&quot;"/>
  </numFmts>
  <fonts count="6">
    <font>
      <name val="Calibri"/>
      <family val="2"/>
      <color theme="1"/>
      <sz val="11"/>
      <scheme val="minor"/>
    </font>
    <font>
      <b val="1"/>
      <color rgb="000F2740"/>
      <sz val="16"/>
    </font>
    <font>
      <i val="1"/>
      <color rgb="006B7785"/>
      <sz val="9"/>
    </font>
    <font>
      <b val="1"/>
      <color rgb="00FFFFFF"/>
      <sz val="11"/>
    </font>
    <font>
      <b val="1"/>
      <color rgb="000F2740"/>
    </font>
    <font>
      <b val="1"/>
      <color rgb="000F2740"/>
      <sz val="13"/>
    </font>
  </fonts>
  <fills count="7">
    <fill>
      <patternFill/>
    </fill>
    <fill>
      <patternFill patternType="gray125"/>
    </fill>
    <fill>
      <patternFill patternType="solid">
        <fgColor rgb="000F2740"/>
      </patternFill>
    </fill>
    <fill>
      <patternFill patternType="solid">
        <fgColor rgb="00FFFDF2"/>
      </patternFill>
    </fill>
    <fill>
      <patternFill patternType="solid">
        <fgColor rgb="00EEF7EC"/>
      </patternFill>
    </fill>
    <fill>
      <patternFill patternType="solid">
        <fgColor rgb="0000AEFF"/>
      </patternFill>
    </fill>
    <fill>
      <patternFill patternType="solid">
        <fgColor rgb="00D4EFDD"/>
      </patternFill>
    </fill>
  </fills>
  <borders count="2">
    <border>
      <left/>
      <right/>
      <top/>
      <bottom/>
      <diagonal/>
    </border>
    <border>
      <left style="thin">
        <color rgb="00D5DBE2"/>
      </left>
      <right style="thin">
        <color rgb="00D5DBE2"/>
      </right>
      <top style="thin">
        <color rgb="00D5DBE2"/>
      </top>
      <bottom style="thin">
        <color rgb="00D5DBE2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2" borderId="0" pivotButton="0" quotePrefix="0" xfId="0"/>
    <xf numFmtId="0" fontId="4" fillId="0" borderId="0" pivotButton="0" quotePrefix="0" xfId="0"/>
    <xf numFmtId="0" fontId="0" fillId="3" borderId="1" pivotButton="0" quotePrefix="0" xfId="0"/>
    <xf numFmtId="0" fontId="4" fillId="4" borderId="1" pivotButton="0" quotePrefix="0" xfId="0"/>
    <xf numFmtId="0" fontId="3" fillId="5" borderId="1" applyAlignment="1" pivotButton="0" quotePrefix="0" xfId="0">
      <alignment horizontal="center" wrapText="1"/>
    </xf>
    <xf numFmtId="164" fontId="0" fillId="4" borderId="1" pivotButton="0" quotePrefix="0" xfId="0"/>
    <xf numFmtId="164" fontId="4" fillId="4" borderId="1" pivotButton="0" quotePrefix="0" xfId="0"/>
    <xf numFmtId="164" fontId="0" fillId="3" borderId="1" pivotButton="0" quotePrefix="0" xfId="0"/>
    <xf numFmtId="164" fontId="0" fillId="0" borderId="1" pivotButton="0" quotePrefix="0" xfId="0"/>
    <xf numFmtId="0" fontId="5" fillId="0" borderId="0" pivotButton="0" quotePrefix="0" xfId="0"/>
    <xf numFmtId="164" fontId="5" fillId="6" borderId="1" pivotButton="0" quotePrefix="0" xfId="0"/>
    <xf numFmtId="165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Template Costing Produk — Niagawan</t>
        </is>
      </c>
    </row>
    <row r="2">
      <c r="A2" s="2" t="inlineStr">
        <is>
          <t>Isi sel kuning sahaja. Sel kelabu dikira automatik. Semua contoh nombor boleh diganti.</t>
        </is>
      </c>
    </row>
    <row r="4">
      <c r="A4" s="3" t="inlineStr">
        <is>
          <t>MAKLUMAT PRODUK</t>
        </is>
      </c>
      <c r="B4" s="4" t="n"/>
      <c r="C4" s="4" t="n"/>
      <c r="D4" s="4" t="n"/>
      <c r="E4" s="4" t="n"/>
    </row>
    <row r="5">
      <c r="A5" s="5" t="inlineStr">
        <is>
          <t>Nama produk</t>
        </is>
      </c>
      <c r="B5" s="6" t="inlineStr">
        <is>
          <t>Contoh: Brownies</t>
        </is>
      </c>
    </row>
    <row r="6">
      <c r="A6" s="5" t="inlineStr">
        <is>
          <t>Unit dihasilkan (batch)</t>
        </is>
      </c>
      <c r="B6" s="6" t="n">
        <v>20</v>
      </c>
    </row>
    <row r="7">
      <c r="A7" s="5" t="inlineStr">
        <is>
          <t>Unit rosak / tak boleh jual</t>
        </is>
      </c>
      <c r="B7" s="6" t="n">
        <v>0</v>
      </c>
    </row>
    <row r="8">
      <c r="A8" s="5" t="inlineStr">
        <is>
          <t>Unit boleh dijual</t>
        </is>
      </c>
      <c r="B8" s="7">
        <f>B6-B7</f>
        <v/>
      </c>
    </row>
    <row r="10">
      <c r="A10" s="3" t="inlineStr">
        <is>
          <t>1. KOS BAHAN MENTAH</t>
        </is>
      </c>
      <c r="B10" s="4" t="n"/>
      <c r="C10" s="4" t="n"/>
      <c r="D10" s="4" t="n"/>
      <c r="E10" s="4" t="n"/>
    </row>
    <row r="11">
      <c r="A11" s="8" t="inlineStr">
        <is>
          <t>Bahan</t>
        </is>
      </c>
      <c r="B11" s="8" t="inlineStr">
        <is>
          <t>Harga belian (RM)</t>
        </is>
      </c>
      <c r="C11" s="8" t="inlineStr">
        <is>
          <t>Kuantiti dibeli</t>
        </is>
      </c>
      <c r="D11" s="8" t="inlineStr">
        <is>
          <t>Kuantiti digunakan</t>
        </is>
      </c>
      <c r="E11" s="8" t="inlineStr">
        <is>
          <t>Kos digunakan (RM)</t>
        </is>
      </c>
    </row>
    <row r="12">
      <c r="A12" s="6" t="inlineStr">
        <is>
          <t>Tepung</t>
        </is>
      </c>
      <c r="B12" s="6" t="n">
        <v>4.5</v>
      </c>
      <c r="C12" s="6" t="n">
        <v>1000</v>
      </c>
      <c r="D12" s="6" t="n">
        <v>400</v>
      </c>
      <c r="E12" s="9">
        <f>IF(C12=0,0,B12/C12*D12)</f>
        <v/>
      </c>
    </row>
    <row r="13">
      <c r="A13" s="6" t="inlineStr">
        <is>
          <t>Gula</t>
        </is>
      </c>
      <c r="B13" s="6" t="n">
        <v>3.4</v>
      </c>
      <c r="C13" s="6" t="n">
        <v>1000</v>
      </c>
      <c r="D13" s="6" t="n">
        <v>500</v>
      </c>
      <c r="E13" s="9">
        <f>IF(C13=0,0,B13/C13*D13)</f>
        <v/>
      </c>
    </row>
    <row r="14">
      <c r="A14" s="6" t="inlineStr">
        <is>
          <t>Telur</t>
        </is>
      </c>
      <c r="B14" s="6" t="n">
        <v>15</v>
      </c>
      <c r="C14" s="6" t="n">
        <v>30</v>
      </c>
      <c r="D14" s="6" t="n">
        <v>8</v>
      </c>
      <c r="E14" s="9">
        <f>IF(C14=0,0,B14/C14*D14)</f>
        <v/>
      </c>
    </row>
    <row r="15">
      <c r="A15" s="6" t="inlineStr">
        <is>
          <t>Mentega</t>
        </is>
      </c>
      <c r="B15" s="6" t="n">
        <v>12</v>
      </c>
      <c r="C15" s="6" t="n">
        <v>500</v>
      </c>
      <c r="D15" s="6" t="n">
        <v>250</v>
      </c>
      <c r="E15" s="9">
        <f>IF(C15=0,0,B15/C15*D15)</f>
        <v/>
      </c>
    </row>
    <row r="16">
      <c r="A16" s="6" t="inlineStr">
        <is>
          <t>Coklat masakan</t>
        </is>
      </c>
      <c r="B16" s="6" t="n">
        <v>18</v>
      </c>
      <c r="C16" s="6" t="n">
        <v>1000</v>
      </c>
      <c r="D16" s="6" t="n">
        <v>500</v>
      </c>
      <c r="E16" s="9">
        <f>IF(C16=0,0,B16/C16*D16)</f>
        <v/>
      </c>
    </row>
    <row r="17">
      <c r="A17" s="6" t="inlineStr">
        <is>
          <t>Serbuk koko</t>
        </is>
      </c>
      <c r="B17" s="6" t="n">
        <v>10</v>
      </c>
      <c r="C17" s="6" t="n">
        <v>500</v>
      </c>
      <c r="D17" s="6" t="n">
        <v>100</v>
      </c>
      <c r="E17" s="9">
        <f>IF(C17=0,0,B17/C17*D17)</f>
        <v/>
      </c>
    </row>
    <row r="18">
      <c r="A18" s="6" t="inlineStr">
        <is>
          <t>Susu</t>
        </is>
      </c>
      <c r="B18" s="6" t="n">
        <v>3.5</v>
      </c>
      <c r="C18" s="6" t="n">
        <v>1000</v>
      </c>
      <c r="D18" s="6" t="n">
        <v>200</v>
      </c>
      <c r="E18" s="9">
        <f>IF(C18=0,0,B18/C18*D18)</f>
        <v/>
      </c>
    </row>
    <row r="19">
      <c r="A19" s="6" t="inlineStr">
        <is>
          <t>Topping / hiasan</t>
        </is>
      </c>
      <c r="B19" s="6" t="n">
        <v>15</v>
      </c>
      <c r="C19" s="6" t="n">
        <v>500</v>
      </c>
      <c r="D19" s="6" t="n">
        <v>200</v>
      </c>
      <c r="E19" s="9">
        <f>IF(C19=0,0,B19/C19*D19)</f>
        <v/>
      </c>
    </row>
    <row r="20">
      <c r="A20" s="6" t="n"/>
      <c r="B20" s="6" t="n"/>
      <c r="C20" s="6" t="n"/>
      <c r="D20" s="6" t="n"/>
      <c r="E20" s="9">
        <f>IF(C20=0,0,B20/C20*D20)</f>
        <v/>
      </c>
    </row>
    <row r="21">
      <c r="A21" s="6" t="n"/>
      <c r="B21" s="6" t="n"/>
      <c r="C21" s="6" t="n"/>
      <c r="D21" s="6" t="n"/>
      <c r="E21" s="9">
        <f>IF(C21=0,0,B21/C21*D21)</f>
        <v/>
      </c>
    </row>
    <row r="22">
      <c r="A22" s="6" t="n"/>
      <c r="B22" s="6" t="n"/>
      <c r="C22" s="6" t="n"/>
      <c r="D22" s="6" t="n"/>
      <c r="E22" s="9">
        <f>IF(C22=0,0,B22/C22*D22)</f>
        <v/>
      </c>
    </row>
    <row r="23">
      <c r="A23" s="6" t="n"/>
      <c r="B23" s="6" t="n"/>
      <c r="C23" s="6" t="n"/>
      <c r="D23" s="6" t="n"/>
      <c r="E23" s="9">
        <f>IF(C23=0,0,B23/C23*D23)</f>
        <v/>
      </c>
    </row>
    <row r="24">
      <c r="A24" s="5" t="inlineStr">
        <is>
          <t>Jumlah kos bahan</t>
        </is>
      </c>
      <c r="E24" s="10">
        <f>SUM(E12:E23)</f>
        <v/>
      </c>
    </row>
    <row r="26">
      <c r="A26" s="3" t="inlineStr">
        <is>
          <t>2. KOS PEMBUNGKUSAN</t>
        </is>
      </c>
      <c r="B26" s="4" t="n"/>
      <c r="C26" s="4" t="n"/>
      <c r="D26" s="4" t="n"/>
      <c r="E26" s="4" t="n"/>
    </row>
    <row r="27">
      <c r="A27" s="8" t="inlineStr">
        <is>
          <t>Item</t>
        </is>
      </c>
      <c r="B27" s="8" t="inlineStr">
        <is>
          <t>Kos seunit (RM)</t>
        </is>
      </c>
      <c r="C27" s="8" t="inlineStr">
        <is>
          <t>Kuantiti</t>
        </is>
      </c>
      <c r="D27" s="8" t="inlineStr">
        <is>
          <t>Jumlah (RM)</t>
        </is>
      </c>
      <c r="E27" s="8" t="inlineStr"/>
    </row>
    <row r="28">
      <c r="A28" s="6" t="inlineStr">
        <is>
          <t>Bekas</t>
        </is>
      </c>
      <c r="B28" s="6" t="n">
        <v>0.8</v>
      </c>
      <c r="C28" s="6">
        <f>$B$6</f>
        <v/>
      </c>
      <c r="D28" s="9">
        <f>B28*C28</f>
        <v/>
      </c>
    </row>
    <row r="29">
      <c r="A29" s="6" t="inlineStr">
        <is>
          <t>Label</t>
        </is>
      </c>
      <c r="B29" s="6" t="n">
        <v>0.15</v>
      </c>
      <c r="C29" s="6">
        <f>$B$6</f>
        <v/>
      </c>
      <c r="D29" s="9">
        <f>B29*C29</f>
        <v/>
      </c>
    </row>
    <row r="30">
      <c r="A30" s="6" t="inlineStr">
        <is>
          <t>Sudu</t>
        </is>
      </c>
      <c r="B30" s="6" t="n">
        <v>0.1</v>
      </c>
      <c r="C30" s="6">
        <f>$B$6</f>
        <v/>
      </c>
      <c r="D30" s="9">
        <f>B30*C30</f>
        <v/>
      </c>
    </row>
    <row r="31">
      <c r="A31" s="6" t="inlineStr">
        <is>
          <t>Plastik</t>
        </is>
      </c>
      <c r="B31" s="6" t="n">
        <v>0.2</v>
      </c>
      <c r="C31" s="6">
        <f>$B$6</f>
        <v/>
      </c>
      <c r="D31" s="9">
        <f>B31*C31</f>
        <v/>
      </c>
    </row>
    <row r="32">
      <c r="A32" s="6" t="n"/>
      <c r="B32" s="6" t="n"/>
      <c r="C32" s="6" t="n"/>
      <c r="D32" s="9">
        <f>B32*C32</f>
        <v/>
      </c>
    </row>
    <row r="33">
      <c r="A33" s="6" t="n"/>
      <c r="B33" s="6" t="n"/>
      <c r="C33" s="6" t="n"/>
      <c r="D33" s="9">
        <f>B33*C33</f>
        <v/>
      </c>
    </row>
    <row r="34">
      <c r="A34" s="5" t="inlineStr">
        <is>
          <t>Jumlah kos pembungkusan</t>
        </is>
      </c>
      <c r="D34" s="10">
        <f>SUM(D28:D33)</f>
        <v/>
      </c>
    </row>
    <row r="36">
      <c r="A36" s="3" t="inlineStr">
        <is>
          <t>3. KOS TENAGA KERJA (UPAH SENDIRI)</t>
        </is>
      </c>
      <c r="B36" s="4" t="n"/>
      <c r="C36" s="4" t="n"/>
      <c r="D36" s="4" t="n"/>
      <c r="E36" s="4" t="n"/>
    </row>
    <row r="37">
      <c r="A37" s="8" t="inlineStr">
        <is>
          <t>Perkara</t>
        </is>
      </c>
      <c r="B37" s="8" t="inlineStr">
        <is>
          <t>Nilai</t>
        </is>
      </c>
      <c r="C37" s="8" t="inlineStr"/>
      <c r="D37" s="8" t="inlineStr"/>
      <c r="E37" s="8" t="inlineStr"/>
    </row>
    <row r="38">
      <c r="A38" s="5" t="inlineStr">
        <is>
          <t>Jumlah masa (jam)</t>
        </is>
      </c>
      <c r="B38" s="6" t="n">
        <v>3</v>
      </c>
    </row>
    <row r="39">
      <c r="A39" s="5" t="inlineStr">
        <is>
          <t>Kadar upah sejam (RM)</t>
        </is>
      </c>
      <c r="B39" s="11" t="n">
        <v>10</v>
      </c>
    </row>
    <row r="40">
      <c r="A40" s="5" t="inlineStr">
        <is>
          <t>Jumlah kos tenaga kerja</t>
        </is>
      </c>
      <c r="B40" s="10">
        <f>B38*B39</f>
        <v/>
      </c>
    </row>
    <row r="42">
      <c r="A42" s="3" t="inlineStr">
        <is>
          <t>4. KOS OPERASI (OVERHED) UNTUK BATCH INI</t>
        </is>
      </c>
      <c r="B42" s="4" t="n"/>
      <c r="C42" s="4" t="n"/>
      <c r="D42" s="4" t="n"/>
      <c r="E42" s="4" t="n"/>
    </row>
    <row r="43">
      <c r="A43" s="8" t="inlineStr">
        <is>
          <t>Kos operasi</t>
        </is>
      </c>
      <c r="B43" s="8" t="inlineStr">
        <is>
          <t>Jumlah (RM)</t>
        </is>
      </c>
      <c r="C43" s="8" t="inlineStr"/>
      <c r="D43" s="8" t="inlineStr"/>
      <c r="E43" s="8" t="inlineStr"/>
    </row>
    <row r="44">
      <c r="A44" s="6" t="inlineStr">
        <is>
          <t>Elektrik</t>
        </is>
      </c>
      <c r="B44" s="11" t="n">
        <v>4</v>
      </c>
    </row>
    <row r="45">
      <c r="A45" s="6" t="inlineStr">
        <is>
          <t>Air</t>
        </is>
      </c>
      <c r="B45" s="11" t="n">
        <v>1</v>
      </c>
    </row>
    <row r="46">
      <c r="A46" s="6" t="inlineStr">
        <is>
          <t>Gas</t>
        </is>
      </c>
      <c r="B46" s="11" t="n">
        <v>3</v>
      </c>
    </row>
    <row r="47">
      <c r="A47" s="6" t="inlineStr">
        <is>
          <t>Bahan pencuci</t>
        </is>
      </c>
      <c r="B47" s="11" t="n">
        <v>1</v>
      </c>
    </row>
    <row r="48">
      <c r="A48" s="6" t="inlineStr">
        <is>
          <t>Penggunaan peralatan</t>
        </is>
      </c>
      <c r="B48" s="11" t="n">
        <v>2</v>
      </c>
    </row>
    <row r="49">
      <c r="A49" s="6" t="n"/>
      <c r="B49" s="11" t="n"/>
    </row>
    <row r="50">
      <c r="A50" s="6" t="n"/>
      <c r="B50" s="11" t="n"/>
    </row>
    <row r="51">
      <c r="A51" s="5" t="inlineStr">
        <is>
          <t>Jumlah kos operasi</t>
        </is>
      </c>
      <c r="B51" s="10">
        <f>SUM(B44:B50)</f>
        <v/>
      </c>
    </row>
    <row r="53">
      <c r="A53" s="3" t="inlineStr">
        <is>
          <t>5. RINGKASAN &amp; KOS SEUNIT</t>
        </is>
      </c>
      <c r="B53" s="4" t="n"/>
      <c r="C53" s="4" t="n"/>
      <c r="D53" s="4" t="n"/>
      <c r="E53" s="4" t="n"/>
    </row>
    <row r="54">
      <c r="A54" s="8" t="inlineStr">
        <is>
          <t>Perkara</t>
        </is>
      </c>
      <c r="B54" s="8" t="inlineStr">
        <is>
          <t>Jumlah (RM)</t>
        </is>
      </c>
      <c r="C54" s="8" t="inlineStr"/>
      <c r="D54" s="8" t="inlineStr"/>
      <c r="E54" s="8" t="inlineStr"/>
    </row>
    <row r="55">
      <c r="A55" t="inlineStr">
        <is>
          <t>Jumlah kos bahan</t>
        </is>
      </c>
      <c r="B55" s="12">
        <f>E24</f>
        <v/>
      </c>
    </row>
    <row r="56">
      <c r="A56" t="inlineStr">
        <is>
          <t>Jumlah kos pembungkusan</t>
        </is>
      </c>
      <c r="B56" s="12">
        <f>D34</f>
        <v/>
      </c>
    </row>
    <row r="57">
      <c r="A57" t="inlineStr">
        <is>
          <t>Jumlah kos tenaga kerja</t>
        </is>
      </c>
      <c r="B57" s="12">
        <f>B40</f>
        <v/>
      </c>
    </row>
    <row r="58">
      <c r="A58" t="inlineStr">
        <is>
          <t>Jumlah kos operasi</t>
        </is>
      </c>
      <c r="B58" s="12">
        <f>B51</f>
        <v/>
      </c>
    </row>
    <row r="59">
      <c r="A59" s="5" t="inlineStr">
        <is>
          <t>Jumlah sebelum pembaziran</t>
        </is>
      </c>
      <c r="B59" s="10">
        <f>SUM(B55:B58)</f>
        <v/>
      </c>
    </row>
    <row r="60">
      <c r="A60" s="5" t="inlineStr">
        <is>
          <t>Peratus pembaziran (%) — cth 5</t>
        </is>
      </c>
      <c r="B60" s="6" t="n">
        <v>5</v>
      </c>
    </row>
    <row r="61">
      <c r="A61" s="5" t="inlineStr">
        <is>
          <t>Kos pembaziran</t>
        </is>
      </c>
      <c r="B61" s="9">
        <f>B59*B60/100</f>
        <v/>
      </c>
    </row>
    <row r="62">
      <c r="A62" s="5" t="inlineStr">
        <is>
          <t>JUMLAH KOS BATCH</t>
        </is>
      </c>
      <c r="B62" s="10">
        <f>B59+B61</f>
        <v/>
      </c>
    </row>
    <row r="63">
      <c r="A63" s="13" t="inlineStr">
        <is>
          <t>KOS SEUNIT</t>
        </is>
      </c>
      <c r="B63" s="14">
        <f>IF(B8=0,0,B62/B8)</f>
        <v/>
      </c>
    </row>
    <row r="65">
      <c r="A65" s="3" t="inlineStr">
        <is>
          <t>6. HARGA JUAL &amp; UNTUNG</t>
        </is>
      </c>
      <c r="B65" s="4" t="n"/>
      <c r="C65" s="4" t="n"/>
      <c r="D65" s="4" t="n"/>
      <c r="E65" s="4" t="n"/>
    </row>
    <row r="66">
      <c r="A66" s="8" t="inlineStr">
        <is>
          <t>Kaedah</t>
        </is>
      </c>
      <c r="B66" s="8" t="inlineStr">
        <is>
          <t>Peratus (%)</t>
        </is>
      </c>
      <c r="C66" s="8" t="inlineStr">
        <is>
          <t>Harga jual (RM)</t>
        </is>
      </c>
      <c r="D66" s="8" t="inlineStr">
        <is>
          <t>Untung seunit (RM)</t>
        </is>
      </c>
      <c r="E66" s="8" t="inlineStr">
        <is>
          <t>Margin kasar (%)</t>
        </is>
      </c>
    </row>
    <row r="67">
      <c r="A67" s="5" t="inlineStr">
        <is>
          <t>Berdasarkan MARKUP</t>
        </is>
      </c>
      <c r="B67" s="6" t="n">
        <v>100</v>
      </c>
      <c r="C67" s="9">
        <f>B63*(1+B67/100)</f>
        <v/>
      </c>
      <c r="D67" s="9">
        <f>C67-B63</f>
        <v/>
      </c>
      <c r="E67" s="15">
        <f>IF(C67=0,0,D67/C67*100)</f>
        <v/>
      </c>
    </row>
    <row r="68">
      <c r="A68" s="5" t="inlineStr">
        <is>
          <t>Berdasarkan MARGIN</t>
        </is>
      </c>
      <c r="B68" s="6" t="n">
        <v>40</v>
      </c>
      <c r="C68" s="9">
        <f>IF(B68&gt;=100,0,B63/(1-B68/100))</f>
        <v/>
      </c>
      <c r="D68" s="9">
        <f>C68-B63</f>
        <v/>
      </c>
      <c r="E68" s="15">
        <f>IF(C68=0,0,D68/C68*100)</f>
        <v/>
      </c>
    </row>
    <row r="70">
      <c r="A70" s="2" t="inlineStr">
        <is>
          <t>Nota: Isi sel kuning. Kos seunit &amp; harga jual dikira automatik. Semak semula bila harga bahan berubah.</t>
        </is>
      </c>
    </row>
  </sheetData>
  <mergeCells count="3">
    <mergeCell ref="A2:E2"/>
    <mergeCell ref="A1:E1"/>
    <mergeCell ref="A70:E7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2026-07-13T04:50:46Z</dcterms:created>
  <dcterms:modified xsi:type="dcterms:W3CDTF">2026-07-14T02:04:19Z</dcterms:modified>
</cp:coreProperties>
</file>