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oh warung makan" sheetId="1" state="visible" r:id="rId1"/>
    <sheet xmlns:r="http://schemas.openxmlformats.org/officeDocument/2006/relationships" name="Isi angkamu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16202E"/>
      <sz val="18"/>
    </font>
    <font>
      <color rgb="005B6675"/>
      <sz val="9.5"/>
    </font>
    <font>
      <b val="1"/>
      <color rgb="000A6FB0"/>
      <sz val="9.5"/>
    </font>
    <font>
      <b val="1"/>
      <color rgb="000A6FB0"/>
      <sz val="12"/>
    </font>
    <font>
      <color rgb="0016202E"/>
      <sz val="10.5"/>
    </font>
    <font>
      <b val="1"/>
      <color rgb="000A6FB0"/>
      <sz val="10.5"/>
    </font>
    <font>
      <b val="1"/>
      <color rgb="0016202E"/>
      <sz val="10.5"/>
    </font>
    <font>
      <color rgb="005B6675"/>
      <sz val="9"/>
    </font>
    <font>
      <b val="1"/>
      <color rgb="00FFFFFF"/>
      <sz val="10.5"/>
    </font>
    <font>
      <b val="1"/>
      <color rgb="001B7F4B"/>
      <sz val="10.5"/>
    </font>
    <font>
      <color rgb="005B6675"/>
      <sz val="8.5"/>
    </font>
  </fonts>
  <fills count="4">
    <fill>
      <patternFill/>
    </fill>
    <fill>
      <patternFill patternType="gray125"/>
    </fill>
    <fill>
      <patternFill patternType="solid">
        <fgColor rgb="00F2FAFF"/>
      </patternFill>
    </fill>
    <fill>
      <patternFill patternType="solid">
        <fgColor rgb="001E9FE8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3" fontId="6" fillId="2" borderId="1" pivotButton="0" quotePrefix="0" xfId="0"/>
    <xf numFmtId="0" fontId="7" fillId="0" borderId="1" pivotButton="0" quotePrefix="0" xfId="0"/>
    <xf numFmtId="3" fontId="7" fillId="0" borderId="1" pivotButton="0" quotePrefix="0" xfId="0"/>
    <xf numFmtId="0" fontId="8" fillId="0" borderId="0" applyAlignment="1" pivotButton="0" quotePrefix="0" xfId="0">
      <alignment vertical="center" wrapText="1"/>
    </xf>
    <xf numFmtId="1" fontId="6" fillId="2" borderId="1" pivotButton="0" quotePrefix="0" xfId="0"/>
    <xf numFmtId="3" fontId="5" fillId="0" borderId="1" pivotButton="0" quotePrefix="0" xfId="0"/>
    <xf numFmtId="0" fontId="9" fillId="3" borderId="1" pivotButton="0" quotePrefix="0" xfId="0"/>
    <xf numFmtId="3" fontId="9" fillId="3" borderId="1" pivotButton="0" quotePrefix="0" xfId="0"/>
    <xf numFmtId="0" fontId="8" fillId="0" borderId="0" pivotButton="0" quotePrefix="0" xfId="0"/>
    <xf numFmtId="3" fontId="10" fillId="0" borderId="1" pivotButton="0" quotePrefix="0" xfId="0"/>
    <xf numFmtId="0" fontId="11" fillId="0" borderId="0" pivotButton="0" quotePrefix="0" xfId="0"/>
    <xf numFmtId="0" fontId="5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3" customWidth="1" min="3" max="3"/>
    <col width="58" customWidth="1" min="4" max="4"/>
  </cols>
  <sheetData>
    <row r="1">
      <c r="A1" s="1" t="inlineStr">
        <is>
          <t>KALKULATOR BEP (BREAK EVEN POINT)</t>
        </is>
      </c>
    </row>
    <row r="2">
      <c r="A2" s="2" t="inlineStr">
        <is>
          <t>Warung, kafe, toko, usaha jasa  ·  semua angka dalam Rupiah  ·  contoh, sesuaikan dengan usahamu</t>
        </is>
      </c>
    </row>
    <row r="3">
      <c r="A3" s="3" t="inlineStr">
        <is>
          <t>Isi kolom biru. Hasil di bawah menghitung sendiri.</t>
        </is>
      </c>
    </row>
    <row r="5">
      <c r="A5" s="4" t="inlineStr">
        <is>
          <t>1. Biaya tetap sebulan</t>
        </is>
      </c>
    </row>
    <row r="6">
      <c r="A6" s="5" t="inlineStr">
        <is>
          <t>Sewa tempat</t>
        </is>
      </c>
      <c r="B6" s="6" t="n">
        <v>2500000</v>
      </c>
    </row>
    <row r="7">
      <c r="A7" s="5" t="inlineStr">
        <is>
          <t>Gaji 1 pelayan/kasir</t>
        </is>
      </c>
      <c r="B7" s="6" t="n">
        <v>1800000</v>
      </c>
    </row>
    <row r="8">
      <c r="A8" s="5" t="inlineStr">
        <is>
          <t>Listrik &amp; air (lampu, kulkas)</t>
        </is>
      </c>
      <c r="B8" s="6" t="n">
        <v>500000</v>
      </c>
    </row>
    <row r="9">
      <c r="A9" s="5" t="inlineStr">
        <is>
          <t>Internet</t>
        </is>
      </c>
      <c r="B9" s="6" t="n">
        <v>300000</v>
      </c>
    </row>
    <row r="10">
      <c r="A10" s="5" t="inlineStr">
        <is>
          <t>Kebersihan &amp; lain-lain</t>
        </is>
      </c>
      <c r="B10" s="6" t="n">
        <v>200000</v>
      </c>
    </row>
    <row r="11">
      <c r="A11" s="7" t="inlineStr">
        <is>
          <t>Total biaya tetap</t>
        </is>
      </c>
      <c r="B11" s="8">
        <f>SUM(B6:B10)</f>
        <v/>
      </c>
      <c r="D11" s="9" t="inlineStr">
        <is>
          <t>Sewa, gaji bulanan, internet, listrik bagian tetap — termasuk gaji pemilik.</t>
        </is>
      </c>
    </row>
    <row r="13">
      <c r="A13" s="4" t="inlineStr">
        <is>
          <t>2. Harga dan biaya per unit</t>
        </is>
      </c>
    </row>
    <row r="14">
      <c r="A14" s="5" t="inlineStr">
        <is>
          <t>Harga jual per unit</t>
        </is>
      </c>
      <c r="B14" s="6" t="n">
        <v>18000</v>
      </c>
    </row>
    <row r="15">
      <c r="A15" s="5" t="inlineStr">
        <is>
          <t>Biaya variabel per unit (HPP)</t>
        </is>
      </c>
      <c r="B15" s="6" t="n">
        <v>9680</v>
      </c>
      <c r="D15" s="9" t="inlineStr">
        <is>
          <t>Biaya yang ikut naik tiap unit terjual: bahan, kemasan, upah masak per batch.</t>
        </is>
      </c>
    </row>
    <row r="16">
      <c r="A16" s="5" t="inlineStr">
        <is>
          <t>Hari buka per bulan</t>
        </is>
      </c>
      <c r="B16" s="10" t="n">
        <v>26</v>
      </c>
    </row>
    <row r="18">
      <c r="A18" s="4" t="inlineStr">
        <is>
          <t>3. Hasil</t>
        </is>
      </c>
    </row>
    <row r="19">
      <c r="A19" s="5" t="inlineStr">
        <is>
          <t>Sisa per unit</t>
        </is>
      </c>
      <c r="B19" s="11">
        <f>IF(B14="","",B14-B15)</f>
        <v/>
      </c>
    </row>
    <row r="20">
      <c r="A20" s="12" t="inlineStr">
        <is>
          <t>BEP unit per bulan</t>
        </is>
      </c>
      <c r="B20" s="13">
        <f>IF(AND(B11&gt;0,B14&gt;B15,B16&gt;0),ROUNDUP(B11/B19,0),"")</f>
        <v/>
      </c>
      <c r="D20" s="14" t="inlineStr">
        <is>
          <t>Biaya tetap ÷ sisa per unit, dibulatkan ke atas.</t>
        </is>
      </c>
    </row>
    <row r="21">
      <c r="A21" s="12" t="inlineStr">
        <is>
          <t>Target per hari</t>
        </is>
      </c>
      <c r="B21" s="13">
        <f>IF(AND(B11&gt;0,B14&gt;B15,B16&gt;0),ROUNDUP(B20/B16,0),"")</f>
        <v/>
      </c>
    </row>
    <row r="22">
      <c r="A22" s="5" t="inlineStr">
        <is>
          <t>BEP rupiah (omzet minimal sebulan)</t>
        </is>
      </c>
      <c r="B22" s="11">
        <f>IF(AND(B11&gt;0,B14&gt;B15,B16&gt;0),B20*B14,"")</f>
        <v/>
      </c>
      <c r="D22" s="14" t="inlineStr">
        <is>
          <t>BEP unit × harga jual.</t>
        </is>
      </c>
    </row>
    <row r="23">
      <c r="A23" s="14" t="inlineStr">
        <is>
          <t>Kalau harga jual tidak lebih besar dari biaya per unit, BEP tidak pernah tercapai.</t>
        </is>
      </c>
    </row>
    <row r="25">
      <c r="A25" s="4" t="inlineStr">
        <is>
          <t>4. Kalau salah satu tuas digerakkan (contoh)</t>
        </is>
      </c>
    </row>
    <row r="26">
      <c r="A26" s="12" t="inlineStr">
        <is>
          <t>Tuas</t>
        </is>
      </c>
      <c r="B26" s="12" t="inlineStr">
        <is>
          <t>BEP sebulan</t>
        </is>
      </c>
      <c r="D26" s="12" t="inlineStr">
        <is>
          <t>Rumus</t>
        </is>
      </c>
    </row>
    <row r="27">
      <c r="A27" s="5" t="inlineStr">
        <is>
          <t>Naikkan harga ke Rp19.500</t>
        </is>
      </c>
      <c r="B27" s="15">
        <f>ROUNDUP(B11/(19500-B15),0)</f>
        <v/>
      </c>
      <c r="D27" s="14" t="inlineStr">
        <is>
          <t>biaya tetap ÷ (harga − biaya per unit), dibulatkan ke atas</t>
        </is>
      </c>
    </row>
    <row r="28">
      <c r="A28" s="5" t="inlineStr">
        <is>
          <t>Turunkan biaya per porsi ke Rp9.000</t>
        </is>
      </c>
      <c r="B28" s="15">
        <f>ROUNDUP(B11/(B14-9000),0)</f>
        <v/>
      </c>
      <c r="D28" s="14" t="inlineStr">
        <is>
          <t>biaya tetap ÷ (harga − biaya per unit), dibulatkan ke atas</t>
        </is>
      </c>
    </row>
    <row r="29">
      <c r="A29" s="5" t="inlineStr">
        <is>
          <t>Turunkan biaya tetap ke Rp4.800.000</t>
        </is>
      </c>
      <c r="B29" s="15">
        <f>ROUNDUP(4800000/(B14-B15),0)</f>
        <v/>
      </c>
      <c r="D29" s="14" t="inlineStr">
        <is>
          <t>biaya tetap ÷ (harga − biaya per unit), dibulatkan ke atas</t>
        </is>
      </c>
    </row>
    <row r="31">
      <c r="A31" s="16" t="inlineStr">
        <is>
          <t>Template gratis dari Niagawan — niagawan.com/id/bep/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3" customWidth="1" min="3" max="3"/>
    <col width="58" customWidth="1" min="4" max="4"/>
  </cols>
  <sheetData>
    <row r="1">
      <c r="A1" s="1" t="inlineStr">
        <is>
          <t>KALKULATOR BEP (BREAK EVEN POINT)</t>
        </is>
      </c>
    </row>
    <row r="2">
      <c r="A2" s="2" t="inlineStr">
        <is>
          <t>Warung, kafe, toko, usaha jasa  ·  semua angka dalam Rupiah  ·  contoh, sesuaikan dengan usahamu</t>
        </is>
      </c>
    </row>
    <row r="3">
      <c r="A3" s="3" t="inlineStr">
        <is>
          <t>Isi kolom biru. Hasil di bawah menghitung sendiri.</t>
        </is>
      </c>
    </row>
    <row r="5">
      <c r="A5" s="4" t="inlineStr">
        <is>
          <t>1. Biaya tetap sebulan</t>
        </is>
      </c>
    </row>
    <row r="6">
      <c r="A6" s="17" t="inlineStr"/>
      <c r="B6" s="6" t="n"/>
    </row>
    <row r="7">
      <c r="A7" s="17" t="inlineStr"/>
      <c r="B7" s="6" t="n"/>
    </row>
    <row r="8">
      <c r="A8" s="17" t="inlineStr"/>
      <c r="B8" s="6" t="n"/>
    </row>
    <row r="9">
      <c r="A9" s="17" t="inlineStr"/>
      <c r="B9" s="6" t="n"/>
    </row>
    <row r="10">
      <c r="A10" s="17" t="inlineStr"/>
      <c r="B10" s="6" t="n"/>
    </row>
    <row r="11">
      <c r="A11" s="7" t="inlineStr">
        <is>
          <t>Total biaya tetap</t>
        </is>
      </c>
      <c r="B11" s="8">
        <f>SUM(B6:B10)</f>
        <v/>
      </c>
      <c r="D11" s="9" t="inlineStr">
        <is>
          <t>Sewa, gaji bulanan, internet, listrik bagian tetap — termasuk gaji pemilik.</t>
        </is>
      </c>
    </row>
    <row r="13">
      <c r="A13" s="4" t="inlineStr">
        <is>
          <t>2. Harga dan biaya per unit</t>
        </is>
      </c>
    </row>
    <row r="14">
      <c r="A14" s="5" t="inlineStr">
        <is>
          <t>Harga jual per unit</t>
        </is>
      </c>
      <c r="B14" s="6" t="n"/>
    </row>
    <row r="15">
      <c r="A15" s="5" t="inlineStr">
        <is>
          <t>Biaya variabel per unit (HPP)</t>
        </is>
      </c>
      <c r="B15" s="6" t="n"/>
      <c r="D15" s="9" t="inlineStr">
        <is>
          <t>Biaya yang ikut naik tiap unit terjual: bahan, kemasan, upah masak per batch.</t>
        </is>
      </c>
    </row>
    <row r="16">
      <c r="A16" s="5" t="inlineStr">
        <is>
          <t>Hari buka per bulan</t>
        </is>
      </c>
      <c r="B16" s="10" t="n"/>
    </row>
    <row r="18">
      <c r="A18" s="4" t="inlineStr">
        <is>
          <t>3. Hasil</t>
        </is>
      </c>
    </row>
    <row r="19">
      <c r="A19" s="5" t="inlineStr">
        <is>
          <t>Sisa per unit</t>
        </is>
      </c>
      <c r="B19" s="11">
        <f>IF(B14="","",B14-B15)</f>
        <v/>
      </c>
    </row>
    <row r="20">
      <c r="A20" s="12" t="inlineStr">
        <is>
          <t>BEP unit per bulan</t>
        </is>
      </c>
      <c r="B20" s="13">
        <f>IF(AND(B11&gt;0,B14&gt;B15,B16&gt;0),ROUNDUP(B11/B19,0),"")</f>
        <v/>
      </c>
      <c r="D20" s="14" t="inlineStr">
        <is>
          <t>Biaya tetap ÷ sisa per unit, dibulatkan ke atas.</t>
        </is>
      </c>
    </row>
    <row r="21">
      <c r="A21" s="12" t="inlineStr">
        <is>
          <t>Target per hari</t>
        </is>
      </c>
      <c r="B21" s="13">
        <f>IF(AND(B11&gt;0,B14&gt;B15,B16&gt;0),ROUNDUP(B20/B16,0),"")</f>
        <v/>
      </c>
    </row>
    <row r="22">
      <c r="A22" s="5" t="inlineStr">
        <is>
          <t>BEP rupiah (omzet minimal sebulan)</t>
        </is>
      </c>
      <c r="B22" s="11">
        <f>IF(AND(B11&gt;0,B14&gt;B15,B16&gt;0),B20*B14,"")</f>
        <v/>
      </c>
      <c r="D22" s="14" t="inlineStr">
        <is>
          <t>BEP unit × harga jual.</t>
        </is>
      </c>
    </row>
    <row r="23">
      <c r="A23" s="14" t="inlineStr">
        <is>
          <t>Kalau harga jual tidak lebih besar dari biaya per unit, BEP tidak pernah tercapai.</t>
        </is>
      </c>
    </row>
    <row r="25">
      <c r="A25" s="16" t="inlineStr">
        <is>
          <t>Template gratis dari Niagawan — niagawan.com/id/bep/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2026-09-14T06:14:18Z</dcterms:created>
  <dcterms:modified xmlns:dcterms="http://purl.org/dc/terms/" xmlns:xsi="http://www.w3.org/2001/XMLSchema-instance" xsi:type="dcterms:W3CDTF">2026-09-14T06:14:18Z</dcterms:modified>
</cp:coreProperties>
</file>